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0" yWindow="-405" windowWidth="1903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3" i="1"/>
  <c r="E30"/>
  <c r="D45" l="1"/>
</calcChain>
</file>

<file path=xl/sharedStrings.xml><?xml version="1.0" encoding="utf-8"?>
<sst xmlns="http://schemas.openxmlformats.org/spreadsheetml/2006/main" count="80" uniqueCount="74">
  <si>
    <t>Visitor Awareness/Marketing</t>
  </si>
  <si>
    <t>Programs</t>
  </si>
  <si>
    <t>VLA Visitor Center</t>
  </si>
  <si>
    <t>printed material</t>
  </si>
  <si>
    <t>Categories</t>
  </si>
  <si>
    <t>sub categories</t>
  </si>
  <si>
    <t>items</t>
  </si>
  <si>
    <t>cost</t>
  </si>
  <si>
    <t>20,000 Walking tour brochures</t>
  </si>
  <si>
    <t>Fun&amp;Games NM</t>
  </si>
  <si>
    <t>NM Guest Life Hotel Guide</t>
  </si>
  <si>
    <t>NM Kids Magazine</t>
  </si>
  <si>
    <t>Socorro Map Visitor's Guide</t>
  </si>
  <si>
    <t>State/local newspaper</t>
  </si>
  <si>
    <t>NM Magazine Tourist Guide</t>
  </si>
  <si>
    <t>ACVB Membership</t>
  </si>
  <si>
    <t>activity supplies</t>
  </si>
  <si>
    <t>registration fee</t>
  </si>
  <si>
    <t>12 First Saturday Tours</t>
  </si>
  <si>
    <t>Cafeteria Space</t>
  </si>
  <si>
    <t>10 folding tables and 100 folding chairs</t>
  </si>
  <si>
    <t>FTE janitor service</t>
  </si>
  <si>
    <t>4 hours per month at 60.00 a month</t>
  </si>
  <si>
    <t>View Space installation</t>
  </si>
  <si>
    <t>Highland Student program</t>
  </si>
  <si>
    <t>Community Relations</t>
  </si>
  <si>
    <t>Travel/Professional development</t>
  </si>
  <si>
    <t>Judy annual trip to GB</t>
  </si>
  <si>
    <t xml:space="preserve">Judy PD offered in NM </t>
  </si>
  <si>
    <t>Prescilla to MSA Conference</t>
  </si>
  <si>
    <t>proceeds from film shoot</t>
  </si>
  <si>
    <t>funds for 2 interns 10 weeks at $592/week</t>
  </si>
  <si>
    <t xml:space="preserve"> from summer student funds</t>
  </si>
  <si>
    <t>M/S for visitor "exhibits" at AOC lobby</t>
  </si>
  <si>
    <t>re-design exhibit space VLA M/S</t>
  </si>
  <si>
    <t>Judy ASP or AAS?</t>
  </si>
  <si>
    <t>Science Olympiad support</t>
  </si>
  <si>
    <t>Local Science Fair support</t>
  </si>
  <si>
    <t xml:space="preserve">    of NM grant funds</t>
  </si>
  <si>
    <t xml:space="preserve">   -ads, mailers, etc. -- our share </t>
  </si>
  <si>
    <t>*annual marketing</t>
  </si>
  <si>
    <t>Total</t>
  </si>
  <si>
    <t>classroom space for visiting school groups</t>
  </si>
  <si>
    <t>Notes</t>
  </si>
  <si>
    <t>* Examples of ads</t>
  </si>
  <si>
    <t xml:space="preserve">                </t>
  </si>
  <si>
    <t>morale-- at VLA site</t>
  </si>
  <si>
    <t>activity supplies- consumables</t>
  </si>
  <si>
    <t>bulbs, equipment, other supplies</t>
  </si>
  <si>
    <t xml:space="preserve">2 VLA Open House </t>
  </si>
  <si>
    <t>(contracts?)</t>
  </si>
  <si>
    <t>600-800 teachers visit</t>
  </si>
  <si>
    <t>Participant support</t>
  </si>
  <si>
    <t xml:space="preserve"> EPO gets the credit</t>
  </si>
  <si>
    <t>No-host lunch (2)</t>
  </si>
  <si>
    <t xml:space="preserve"> M/S for outreach equipment</t>
  </si>
  <si>
    <t>screen? Benches?</t>
  </si>
  <si>
    <t>will talk to Lou and perhaps use Magdalena High School?</t>
  </si>
  <si>
    <t>possible  outdoor shelter?</t>
  </si>
  <si>
    <t>Gift Shop Point of Sales</t>
  </si>
  <si>
    <t>Comcash</t>
  </si>
  <si>
    <t>Judy membership AAS</t>
  </si>
  <si>
    <t>5000 tri-fold brochures</t>
  </si>
  <si>
    <t>fun and games distributes brochures (1200)</t>
  </si>
  <si>
    <t>additional 5K possible through NM grant</t>
  </si>
  <si>
    <t>NMMNH&amp;S Teacher event</t>
  </si>
  <si>
    <t>open house volunteer lunches</t>
  </si>
  <si>
    <t>MST Radio Astronomy Course</t>
  </si>
  <si>
    <t>should be AUI money</t>
  </si>
  <si>
    <t xml:space="preserve"> replace very heavy tables and chairs with lightweight PV </t>
  </si>
  <si>
    <t>This will allow the space to become useful</t>
  </si>
  <si>
    <t>PSPrint.com (includes shipping- discount may reduce total)</t>
  </si>
  <si>
    <t>6 participants x $600</t>
  </si>
  <si>
    <t xml:space="preserve"> total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</si>
</sst>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660066"/>
      <name val="Calibri"/>
      <family val="2"/>
      <scheme val="minor"/>
    </font>
    <font>
      <u/>
      <sz val="11"/>
      <color rgb="FF66006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Unicode MS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2" fontId="0" fillId="0" borderId="0" xfId="0" applyNumberFormat="1"/>
    <xf numFmtId="0" fontId="9" fillId="0" borderId="0" xfId="0" applyFont="1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2" fontId="2" fillId="0" borderId="1" xfId="0" applyNumberFormat="1" applyFont="1" applyBorder="1"/>
    <xf numFmtId="0" fontId="5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7" fillId="0" borderId="1" xfId="0" applyFont="1" applyBorder="1"/>
    <xf numFmtId="0" fontId="18" fillId="2" borderId="1" xfId="0" applyFont="1" applyFill="1" applyBorder="1"/>
    <xf numFmtId="0" fontId="0" fillId="0" borderId="3" xfId="0" applyBorder="1"/>
    <xf numFmtId="0" fontId="0" fillId="0" borderId="4" xfId="0" applyBorder="1"/>
    <xf numFmtId="2" fontId="0" fillId="0" borderId="4" xfId="0" applyNumberFormat="1" applyBorder="1"/>
    <xf numFmtId="0" fontId="6" fillId="0" borderId="4" xfId="0" applyFont="1" applyBorder="1" applyAlignment="1">
      <alignment horizontal="left"/>
    </xf>
    <xf numFmtId="0" fontId="0" fillId="0" borderId="5" xfId="0" applyBorder="1"/>
    <xf numFmtId="0" fontId="2" fillId="0" borderId="6" xfId="0" applyFont="1" applyBorder="1"/>
    <xf numFmtId="0" fontId="10" fillId="0" borderId="1" xfId="0" applyFont="1" applyBorder="1" applyAlignment="1">
      <alignment horizontal="right"/>
    </xf>
    <xf numFmtId="0" fontId="21" fillId="0" borderId="1" xfId="0" applyFont="1" applyBorder="1"/>
    <xf numFmtId="2" fontId="1" fillId="0" borderId="7" xfId="0" applyNumberFormat="1" applyFont="1" applyBorder="1"/>
    <xf numFmtId="0" fontId="1" fillId="0" borderId="0" xfId="0" applyFont="1" applyBorder="1"/>
    <xf numFmtId="0" fontId="0" fillId="0" borderId="0" xfId="0" applyBorder="1"/>
    <xf numFmtId="0" fontId="1" fillId="0" borderId="8" xfId="0" applyFont="1" applyBorder="1"/>
    <xf numFmtId="0" fontId="0" fillId="0" borderId="9" xfId="0" applyBorder="1"/>
    <xf numFmtId="2" fontId="0" fillId="0" borderId="7" xfId="0" applyNumberFormat="1" applyBorder="1"/>
    <xf numFmtId="2" fontId="7" fillId="0" borderId="7" xfId="0" applyNumberFormat="1" applyFont="1" applyBorder="1"/>
    <xf numFmtId="2" fontId="8" fillId="0" borderId="7" xfId="0" applyNumberFormat="1" applyFont="1" applyBorder="1"/>
    <xf numFmtId="2" fontId="2" fillId="0" borderId="7" xfId="0" applyNumberFormat="1" applyFont="1" applyBorder="1"/>
    <xf numFmtId="2" fontId="19" fillId="0" borderId="7" xfId="0" applyNumberFormat="1" applyFont="1" applyBorder="1"/>
    <xf numFmtId="2" fontId="0" fillId="0" borderId="10" xfId="0" applyNumberFormat="1" applyBorder="1"/>
    <xf numFmtId="2" fontId="1" fillId="0" borderId="10" xfId="0" applyNumberFormat="1" applyFont="1" applyBorder="1"/>
    <xf numFmtId="0" fontId="1" fillId="0" borderId="11" xfId="0" applyFont="1" applyBorder="1"/>
    <xf numFmtId="0" fontId="0" fillId="0" borderId="12" xfId="0" applyBorder="1"/>
    <xf numFmtId="0" fontId="10" fillId="0" borderId="0" xfId="0" applyFont="1" applyBorder="1"/>
    <xf numFmtId="0" fontId="3" fillId="0" borderId="0" xfId="0" applyFont="1" applyBorder="1"/>
    <xf numFmtId="0" fontId="0" fillId="0" borderId="11" xfId="0" applyBorder="1"/>
    <xf numFmtId="2" fontId="10" fillId="0" borderId="13" xfId="0" applyNumberFormat="1" applyFont="1" applyBorder="1"/>
    <xf numFmtId="0" fontId="0" fillId="0" borderId="14" xfId="0" applyBorder="1"/>
    <xf numFmtId="2" fontId="0" fillId="0" borderId="13" xfId="0" applyNumberFormat="1" applyBorder="1"/>
    <xf numFmtId="2" fontId="3" fillId="0" borderId="13" xfId="0" applyNumberFormat="1" applyFont="1" applyBorder="1"/>
    <xf numFmtId="2" fontId="0" fillId="0" borderId="15" xfId="0" applyNumberFormat="1" applyBorder="1"/>
    <xf numFmtId="0" fontId="0" fillId="0" borderId="16" xfId="0" applyBorder="1"/>
    <xf numFmtId="0" fontId="0" fillId="0" borderId="17" xfId="0" applyBorder="1"/>
    <xf numFmtId="2" fontId="10" fillId="0" borderId="10" xfId="0" applyNumberFormat="1" applyFont="1" applyBorder="1"/>
    <xf numFmtId="2" fontId="16" fillId="0" borderId="10" xfId="0" applyNumberFormat="1" applyFont="1" applyBorder="1"/>
    <xf numFmtId="0" fontId="10" fillId="0" borderId="11" xfId="0" applyFont="1" applyBorder="1"/>
    <xf numFmtId="2" fontId="4" fillId="0" borderId="10" xfId="0" applyNumberFormat="1" applyFont="1" applyBorder="1"/>
    <xf numFmtId="2" fontId="21" fillId="0" borderId="7" xfId="0" applyNumberFormat="1" applyFont="1" applyBorder="1"/>
    <xf numFmtId="0" fontId="10" fillId="0" borderId="8" xfId="0" applyFont="1" applyBorder="1"/>
    <xf numFmtId="0" fontId="0" fillId="0" borderId="8" xfId="0" applyBorder="1"/>
    <xf numFmtId="0" fontId="1" fillId="0" borderId="9" xfId="0" applyFont="1" applyBorder="1"/>
    <xf numFmtId="2" fontId="10" fillId="0" borderId="15" xfId="0" applyNumberFormat="1" applyFont="1" applyBorder="1"/>
    <xf numFmtId="0" fontId="10" fillId="0" borderId="16" xfId="0" applyFont="1" applyBorder="1"/>
    <xf numFmtId="2" fontId="3" fillId="0" borderId="7" xfId="0" applyNumberFormat="1" applyFont="1" applyBorder="1"/>
    <xf numFmtId="0" fontId="15" fillId="0" borderId="8" xfId="0" applyFont="1" applyBorder="1"/>
    <xf numFmtId="2" fontId="4" fillId="0" borderId="7" xfId="0" applyNumberFormat="1" applyFont="1" applyBorder="1"/>
    <xf numFmtId="2" fontId="16" fillId="0" borderId="8" xfId="0" applyNumberFormat="1" applyFont="1" applyBorder="1"/>
    <xf numFmtId="0" fontId="0" fillId="0" borderId="15" xfId="0" applyBorder="1"/>
    <xf numFmtId="2" fontId="5" fillId="0" borderId="7" xfId="0" applyNumberFormat="1" applyFont="1" applyBorder="1"/>
    <xf numFmtId="0" fontId="0" fillId="0" borderId="7" xfId="0" applyBorder="1"/>
    <xf numFmtId="2" fontId="0" fillId="0" borderId="8" xfId="0" applyNumberFormat="1" applyBorder="1"/>
    <xf numFmtId="0" fontId="0" fillId="0" borderId="18" xfId="0" applyBorder="1"/>
    <xf numFmtId="2" fontId="2" fillId="0" borderId="2" xfId="0" applyNumberFormat="1" applyFont="1" applyBorder="1"/>
    <xf numFmtId="2" fontId="20" fillId="0" borderId="1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1"/>
  <sheetViews>
    <sheetView tabSelected="1" workbookViewId="0">
      <selection activeCell="D5" sqref="D5"/>
    </sheetView>
  </sheetViews>
  <sheetFormatPr defaultRowHeight="15"/>
  <cols>
    <col min="1" max="1" width="12.140625" customWidth="1"/>
    <col min="2" max="2" width="22.140625" customWidth="1"/>
    <col min="3" max="3" width="31.5703125" customWidth="1"/>
    <col min="4" max="4" width="9.140625" style="2"/>
    <col min="5" max="5" width="9.140625" style="2" customWidth="1"/>
    <col min="6" max="6" width="20.140625" customWidth="1"/>
  </cols>
  <sheetData>
    <row r="1" spans="1:8">
      <c r="A1" s="4" t="s">
        <v>4</v>
      </c>
      <c r="B1" s="4" t="s">
        <v>5</v>
      </c>
      <c r="C1" s="4" t="s">
        <v>6</v>
      </c>
      <c r="D1" s="24" t="s">
        <v>7</v>
      </c>
      <c r="E1" s="35" t="s">
        <v>43</v>
      </c>
      <c r="F1" s="36"/>
      <c r="G1" s="36"/>
      <c r="H1" s="37"/>
    </row>
    <row r="2" spans="1:8">
      <c r="A2" s="15" t="s">
        <v>0</v>
      </c>
      <c r="B2" s="5"/>
      <c r="C2" s="5"/>
      <c r="D2" s="29"/>
      <c r="E2" s="34"/>
      <c r="F2" s="40"/>
      <c r="G2" s="40"/>
      <c r="H2" s="37"/>
    </row>
    <row r="3" spans="1:8">
      <c r="A3" s="5"/>
      <c r="B3" s="9" t="s">
        <v>3</v>
      </c>
      <c r="C3" s="9" t="s">
        <v>62</v>
      </c>
      <c r="D3" s="29">
        <v>1400</v>
      </c>
      <c r="E3" s="48" t="s">
        <v>71</v>
      </c>
      <c r="F3" s="40"/>
      <c r="G3" s="40"/>
      <c r="H3" s="37"/>
    </row>
    <row r="4" spans="1:8">
      <c r="A4" s="5"/>
      <c r="B4" s="9"/>
      <c r="C4" s="9" t="s">
        <v>8</v>
      </c>
      <c r="D4" s="29">
        <v>3100</v>
      </c>
      <c r="E4" s="49"/>
      <c r="F4" s="40"/>
      <c r="G4" s="40"/>
      <c r="H4" s="37"/>
    </row>
    <row r="5" spans="1:8">
      <c r="A5" s="5"/>
      <c r="B5" s="9"/>
      <c r="C5" s="9"/>
      <c r="D5" s="29"/>
      <c r="E5" s="48" t="s">
        <v>63</v>
      </c>
      <c r="F5" s="40"/>
      <c r="G5" s="40"/>
      <c r="H5" s="37"/>
    </row>
    <row r="6" spans="1:8">
      <c r="A6" s="5"/>
      <c r="B6" s="9" t="s">
        <v>40</v>
      </c>
      <c r="C6" s="9" t="s">
        <v>39</v>
      </c>
      <c r="D6" s="29"/>
      <c r="E6" s="34"/>
      <c r="F6" s="40"/>
      <c r="G6" s="40"/>
      <c r="H6" s="37"/>
    </row>
    <row r="7" spans="1:8">
      <c r="A7" s="5"/>
      <c r="B7" s="9"/>
      <c r="C7" s="9" t="s">
        <v>38</v>
      </c>
      <c r="D7" s="29">
        <v>7500</v>
      </c>
      <c r="E7" s="48" t="s">
        <v>64</v>
      </c>
      <c r="F7" s="50"/>
      <c r="G7" s="40"/>
      <c r="H7" s="37"/>
    </row>
    <row r="8" spans="1:8">
      <c r="A8" s="5"/>
      <c r="B8" s="9"/>
      <c r="C8" s="13"/>
      <c r="D8" s="30"/>
      <c r="E8" s="34"/>
      <c r="F8" s="40"/>
      <c r="G8" s="40"/>
      <c r="H8" s="37"/>
    </row>
    <row r="9" spans="1:8">
      <c r="A9" s="4" t="s">
        <v>1</v>
      </c>
      <c r="B9" s="9"/>
      <c r="C9" s="9"/>
      <c r="D9" s="29"/>
      <c r="E9" s="34"/>
      <c r="F9" s="40"/>
      <c r="G9" s="40"/>
      <c r="H9" s="37"/>
    </row>
    <row r="10" spans="1:8">
      <c r="A10" s="5"/>
      <c r="B10" s="10" t="s">
        <v>49</v>
      </c>
      <c r="C10" s="10" t="s">
        <v>66</v>
      </c>
      <c r="D10" s="31">
        <v>300</v>
      </c>
      <c r="E10" s="34"/>
      <c r="F10" s="40"/>
      <c r="G10" s="40"/>
      <c r="H10" s="37"/>
    </row>
    <row r="11" spans="1:8">
      <c r="A11" s="5"/>
      <c r="B11" s="11"/>
      <c r="C11" s="10" t="s">
        <v>16</v>
      </c>
      <c r="D11" s="31">
        <v>200</v>
      </c>
      <c r="E11" s="51"/>
      <c r="F11" s="40"/>
      <c r="G11" s="40"/>
      <c r="H11" s="37"/>
    </row>
    <row r="12" spans="1:8">
      <c r="A12" s="9">
        <v>4607</v>
      </c>
      <c r="B12" s="9" t="s">
        <v>65</v>
      </c>
      <c r="C12" s="9" t="s">
        <v>17</v>
      </c>
      <c r="D12" s="29">
        <v>30</v>
      </c>
      <c r="E12" s="48" t="s">
        <v>51</v>
      </c>
      <c r="F12" s="40"/>
      <c r="G12" s="40"/>
      <c r="H12" s="37"/>
    </row>
    <row r="13" spans="1:8">
      <c r="A13" s="5"/>
      <c r="B13" s="9"/>
      <c r="C13" s="9"/>
      <c r="D13" s="29"/>
      <c r="E13" s="34"/>
      <c r="F13" s="40"/>
      <c r="G13" s="40"/>
      <c r="H13" s="37"/>
    </row>
    <row r="14" spans="1:8">
      <c r="A14" s="9">
        <v>4627</v>
      </c>
      <c r="B14" s="9" t="s">
        <v>18</v>
      </c>
      <c r="C14" s="9" t="s">
        <v>47</v>
      </c>
      <c r="D14" s="29">
        <v>600</v>
      </c>
      <c r="E14" s="43"/>
      <c r="F14" s="26"/>
      <c r="G14" s="26"/>
      <c r="H14" s="42"/>
    </row>
    <row r="15" spans="1:8">
      <c r="A15" s="5"/>
      <c r="B15" s="9"/>
      <c r="C15" s="9"/>
      <c r="D15" s="29"/>
      <c r="E15" s="43"/>
      <c r="F15" s="26"/>
      <c r="G15" s="26"/>
      <c r="H15" s="42"/>
    </row>
    <row r="16" spans="1:8">
      <c r="A16" s="9">
        <v>4666</v>
      </c>
      <c r="B16" s="12" t="s">
        <v>67</v>
      </c>
      <c r="C16" s="12" t="s">
        <v>52</v>
      </c>
      <c r="D16" s="7">
        <v>3600</v>
      </c>
      <c r="E16" s="50" t="s">
        <v>72</v>
      </c>
      <c r="F16" s="40"/>
      <c r="G16" s="40"/>
      <c r="H16" s="37"/>
    </row>
    <row r="17" spans="1:8">
      <c r="A17" s="22" t="s">
        <v>50</v>
      </c>
      <c r="B17" s="12"/>
      <c r="C17" s="12"/>
      <c r="D17" s="32"/>
      <c r="E17" s="34"/>
      <c r="F17" s="40"/>
      <c r="G17" s="40"/>
      <c r="H17" s="37"/>
    </row>
    <row r="18" spans="1:8">
      <c r="A18" s="22">
        <v>4627</v>
      </c>
      <c r="B18" s="9" t="s">
        <v>54</v>
      </c>
      <c r="C18" s="9" t="s">
        <v>46</v>
      </c>
      <c r="D18" s="29">
        <v>300</v>
      </c>
      <c r="E18" s="48" t="s">
        <v>53</v>
      </c>
      <c r="F18" s="40"/>
      <c r="G18" s="40"/>
      <c r="H18" s="37"/>
    </row>
    <row r="19" spans="1:8">
      <c r="A19" s="5"/>
      <c r="B19" s="9"/>
      <c r="C19" s="9"/>
      <c r="D19" s="29"/>
      <c r="E19" s="34"/>
      <c r="F19" s="40"/>
      <c r="G19" s="40"/>
      <c r="H19" s="37"/>
    </row>
    <row r="20" spans="1:8">
      <c r="A20" s="9">
        <v>4625</v>
      </c>
      <c r="B20" s="9" t="s">
        <v>55</v>
      </c>
      <c r="C20" s="9" t="s">
        <v>48</v>
      </c>
      <c r="D20" s="29">
        <v>1000</v>
      </c>
      <c r="E20" s="43"/>
      <c r="F20" s="26"/>
      <c r="G20" s="26"/>
      <c r="H20" s="42"/>
    </row>
    <row r="21" spans="1:8">
      <c r="A21" s="5"/>
      <c r="B21" s="9"/>
      <c r="C21" s="9"/>
      <c r="D21" s="29"/>
      <c r="E21" s="43"/>
      <c r="F21" s="26"/>
      <c r="G21" s="26"/>
      <c r="H21" s="42"/>
    </row>
    <row r="22" spans="1:8">
      <c r="A22" s="4" t="s">
        <v>2</v>
      </c>
      <c r="B22" s="14"/>
      <c r="C22" s="14"/>
      <c r="D22" s="24"/>
      <c r="E22" s="68"/>
      <c r="F22" s="25"/>
      <c r="G22" s="25"/>
      <c r="H22" s="42"/>
    </row>
    <row r="23" spans="1:8" s="1" customFormat="1">
      <c r="A23" s="5"/>
      <c r="B23" s="9"/>
      <c r="C23" s="23" t="s">
        <v>58</v>
      </c>
      <c r="D23" s="29"/>
      <c r="E23" s="52" t="s">
        <v>57</v>
      </c>
      <c r="F23" s="53"/>
      <c r="G23" s="54"/>
      <c r="H23" s="55"/>
    </row>
    <row r="24" spans="1:8">
      <c r="A24" s="9">
        <v>4604</v>
      </c>
      <c r="B24" s="9" t="s">
        <v>19</v>
      </c>
      <c r="C24" s="9" t="s">
        <v>20</v>
      </c>
      <c r="D24" s="29">
        <v>5000</v>
      </c>
      <c r="E24" s="48" t="s">
        <v>69</v>
      </c>
      <c r="F24" s="50"/>
      <c r="G24" s="50"/>
      <c r="H24" s="37"/>
    </row>
    <row r="25" spans="1:8">
      <c r="A25" s="5"/>
      <c r="B25" s="9"/>
      <c r="C25" s="9"/>
      <c r="D25" s="29"/>
      <c r="E25" s="41" t="s">
        <v>70</v>
      </c>
      <c r="F25" s="38"/>
      <c r="G25" s="38"/>
      <c r="H25" s="42"/>
    </row>
    <row r="26" spans="1:8">
      <c r="A26" s="5"/>
      <c r="B26" s="9"/>
      <c r="C26" s="9"/>
      <c r="D26" s="29"/>
      <c r="E26" s="56" t="s">
        <v>42</v>
      </c>
      <c r="F26" s="57"/>
      <c r="G26" s="57"/>
      <c r="H26" s="47"/>
    </row>
    <row r="27" spans="1:8">
      <c r="A27" s="5"/>
      <c r="B27" s="9" t="s">
        <v>21</v>
      </c>
      <c r="C27" s="12" t="s">
        <v>22</v>
      </c>
      <c r="D27" s="29">
        <v>720</v>
      </c>
      <c r="E27" s="44"/>
      <c r="F27" s="26"/>
      <c r="G27" s="26"/>
      <c r="H27" s="42"/>
    </row>
    <row r="28" spans="1:8">
      <c r="A28" s="9"/>
      <c r="B28" s="9" t="s">
        <v>23</v>
      </c>
      <c r="C28" s="23" t="s">
        <v>56</v>
      </c>
      <c r="D28" s="29"/>
      <c r="E28" s="44"/>
      <c r="F28" s="39"/>
      <c r="G28" s="26"/>
      <c r="H28" s="42"/>
    </row>
    <row r="29" spans="1:8">
      <c r="A29" s="5"/>
      <c r="B29" s="9" t="s">
        <v>24</v>
      </c>
      <c r="C29" s="9" t="s">
        <v>34</v>
      </c>
      <c r="D29" s="29"/>
      <c r="E29" s="58">
        <v>10000</v>
      </c>
      <c r="F29" s="59" t="s">
        <v>30</v>
      </c>
      <c r="G29" s="54"/>
      <c r="H29" s="28"/>
    </row>
    <row r="30" spans="1:8">
      <c r="A30" s="5"/>
      <c r="B30" s="9"/>
      <c r="C30" s="9" t="s">
        <v>31</v>
      </c>
      <c r="D30" s="29"/>
      <c r="E30" s="58">
        <f>10*592*2</f>
        <v>11840</v>
      </c>
      <c r="F30" s="59" t="s">
        <v>32</v>
      </c>
      <c r="G30" s="54"/>
      <c r="H30" s="28"/>
    </row>
    <row r="31" spans="1:8">
      <c r="A31" s="9">
        <v>4625</v>
      </c>
      <c r="B31" s="9"/>
      <c r="C31" s="9" t="s">
        <v>33</v>
      </c>
      <c r="D31" s="29">
        <v>5000</v>
      </c>
      <c r="E31" s="44"/>
      <c r="F31" s="38"/>
      <c r="G31" s="26"/>
      <c r="H31" s="42"/>
    </row>
    <row r="32" spans="1:8">
      <c r="A32" s="5"/>
      <c r="B32" s="23" t="s">
        <v>59</v>
      </c>
      <c r="C32" s="23" t="s">
        <v>60</v>
      </c>
      <c r="D32" s="33"/>
      <c r="E32" s="44"/>
      <c r="F32" s="38"/>
      <c r="G32" s="26"/>
      <c r="H32" s="42"/>
    </row>
    <row r="33" spans="1:8">
      <c r="A33" s="4" t="s">
        <v>25</v>
      </c>
      <c r="B33" s="9"/>
      <c r="C33" s="9"/>
      <c r="D33" s="29"/>
      <c r="E33" s="43"/>
      <c r="F33" s="38"/>
      <c r="G33" s="26"/>
      <c r="H33" s="42"/>
    </row>
    <row r="34" spans="1:8">
      <c r="A34" s="5"/>
      <c r="B34" s="9" t="s">
        <v>36</v>
      </c>
      <c r="C34" s="9"/>
      <c r="D34" s="29"/>
      <c r="E34" s="60">
        <v>500</v>
      </c>
      <c r="F34" s="61" t="s">
        <v>68</v>
      </c>
      <c r="G34" s="54"/>
      <c r="H34" s="28"/>
    </row>
    <row r="35" spans="1:8">
      <c r="A35" s="5"/>
      <c r="B35" s="9" t="s">
        <v>37</v>
      </c>
      <c r="C35" s="9"/>
      <c r="D35" s="29"/>
      <c r="E35" s="60">
        <v>500</v>
      </c>
      <c r="F35" s="61" t="s">
        <v>68</v>
      </c>
      <c r="G35" s="54"/>
      <c r="H35" s="28"/>
    </row>
    <row r="36" spans="1:8">
      <c r="A36" s="4" t="s">
        <v>4</v>
      </c>
      <c r="B36" s="4" t="s">
        <v>5</v>
      </c>
      <c r="C36" s="4" t="s">
        <v>6</v>
      </c>
      <c r="D36" s="24" t="s">
        <v>7</v>
      </c>
      <c r="E36" s="24" t="s">
        <v>43</v>
      </c>
      <c r="F36" s="27"/>
      <c r="G36" s="27"/>
      <c r="H36" s="28"/>
    </row>
    <row r="37" spans="1:8">
      <c r="A37" s="5"/>
      <c r="B37" s="9"/>
      <c r="C37" s="9"/>
      <c r="D37" s="29"/>
      <c r="E37" s="43"/>
      <c r="F37" s="26"/>
      <c r="G37" s="26"/>
      <c r="H37" s="42"/>
    </row>
    <row r="38" spans="1:8">
      <c r="A38" s="4" t="s">
        <v>26</v>
      </c>
      <c r="B38" s="9"/>
      <c r="C38" s="9"/>
      <c r="D38" s="29"/>
      <c r="E38" s="43"/>
      <c r="F38" s="26"/>
      <c r="G38" s="26"/>
      <c r="H38" s="42"/>
    </row>
    <row r="39" spans="1:8">
      <c r="A39" s="5"/>
      <c r="B39" s="9" t="s">
        <v>61</v>
      </c>
      <c r="C39" s="9"/>
      <c r="D39" s="29">
        <v>70</v>
      </c>
      <c r="E39" s="43"/>
      <c r="F39" s="26"/>
      <c r="G39" s="26"/>
      <c r="H39" s="42"/>
    </row>
    <row r="40" spans="1:8">
      <c r="A40" s="9">
        <v>4686</v>
      </c>
      <c r="B40" s="9" t="s">
        <v>27</v>
      </c>
      <c r="C40" s="9"/>
      <c r="D40" s="29">
        <v>1000</v>
      </c>
      <c r="E40" s="43"/>
      <c r="F40" s="26"/>
      <c r="G40" s="26"/>
      <c r="H40" s="42"/>
    </row>
    <row r="41" spans="1:8">
      <c r="A41" s="5"/>
      <c r="B41" s="9" t="s">
        <v>35</v>
      </c>
      <c r="C41" s="9"/>
      <c r="D41" s="29">
        <v>2000</v>
      </c>
      <c r="E41" s="43"/>
      <c r="F41" s="26"/>
      <c r="G41" s="26"/>
      <c r="H41" s="42"/>
    </row>
    <row r="42" spans="1:8">
      <c r="A42" s="5"/>
      <c r="B42" s="9" t="s">
        <v>28</v>
      </c>
      <c r="C42" s="9"/>
      <c r="D42" s="29">
        <v>200</v>
      </c>
      <c r="E42" s="45"/>
      <c r="F42" s="46"/>
      <c r="G42" s="46"/>
      <c r="H42" s="47"/>
    </row>
    <row r="43" spans="1:8">
      <c r="A43" s="5"/>
      <c r="B43" s="9" t="s">
        <v>29</v>
      </c>
      <c r="C43" s="9"/>
      <c r="D43" s="29">
        <v>1500</v>
      </c>
      <c r="E43" s="29">
        <f>SUM(D39:D43)</f>
        <v>4770</v>
      </c>
      <c r="F43" s="54" t="s">
        <v>73</v>
      </c>
      <c r="G43" s="54"/>
      <c r="H43" s="28"/>
    </row>
    <row r="44" spans="1:8" ht="15.75" thickBot="1">
      <c r="A44" s="16"/>
      <c r="B44" s="16"/>
      <c r="C44" s="16"/>
      <c r="D44" s="34"/>
      <c r="E44" s="43"/>
      <c r="F44" s="26"/>
      <c r="G44" s="26"/>
      <c r="H44" s="42"/>
    </row>
    <row r="45" spans="1:8" ht="15.75" thickBot="1">
      <c r="A45" s="20"/>
      <c r="B45" s="21" t="s">
        <v>41</v>
      </c>
      <c r="C45" s="66"/>
      <c r="D45" s="67">
        <f>SUM(D8:D43)</f>
        <v>21520</v>
      </c>
      <c r="E45" s="65"/>
      <c r="F45" s="54"/>
      <c r="G45" s="54"/>
      <c r="H45" s="54"/>
    </row>
    <row r="46" spans="1:8">
      <c r="A46" s="17"/>
      <c r="B46" s="17"/>
      <c r="C46" s="17"/>
      <c r="D46" s="18"/>
      <c r="E46" s="19" t="s">
        <v>44</v>
      </c>
      <c r="F46" s="17"/>
      <c r="G46" s="62"/>
      <c r="H46" s="17"/>
    </row>
    <row r="47" spans="1:8">
      <c r="A47" s="5"/>
      <c r="B47" s="5"/>
      <c r="C47" s="5"/>
      <c r="D47" s="6"/>
      <c r="E47" s="8" t="s">
        <v>9</v>
      </c>
      <c r="F47" s="8"/>
      <c r="G47" s="63">
        <v>1120</v>
      </c>
      <c r="H47" s="5"/>
    </row>
    <row r="48" spans="1:8">
      <c r="A48" s="5"/>
      <c r="B48" s="5"/>
      <c r="C48" s="5"/>
      <c r="D48" s="6"/>
      <c r="E48" s="8" t="s">
        <v>10</v>
      </c>
      <c r="F48" s="8"/>
      <c r="G48" s="63">
        <v>1300</v>
      </c>
      <c r="H48" s="5"/>
    </row>
    <row r="49" spans="1:8">
      <c r="A49" s="5"/>
      <c r="B49" s="5"/>
      <c r="C49" s="5"/>
      <c r="D49" s="6"/>
      <c r="E49" s="8" t="s">
        <v>11</v>
      </c>
      <c r="F49" s="8"/>
      <c r="G49" s="63">
        <v>1500</v>
      </c>
      <c r="H49" s="5"/>
    </row>
    <row r="50" spans="1:8">
      <c r="A50" s="5"/>
      <c r="B50" s="5"/>
      <c r="C50" s="5"/>
      <c r="D50" s="6"/>
      <c r="E50" s="8" t="s">
        <v>12</v>
      </c>
      <c r="F50" s="8"/>
      <c r="G50" s="63">
        <v>800</v>
      </c>
      <c r="H50" s="5"/>
    </row>
    <row r="51" spans="1:8">
      <c r="A51" s="5"/>
      <c r="B51" s="5"/>
      <c r="C51" s="5"/>
      <c r="D51" s="6"/>
      <c r="E51" s="8" t="s">
        <v>13</v>
      </c>
      <c r="F51" s="8"/>
      <c r="G51" s="63">
        <v>500</v>
      </c>
      <c r="H51" s="5"/>
    </row>
    <row r="52" spans="1:8">
      <c r="A52" s="5"/>
      <c r="B52" s="5"/>
      <c r="C52" s="5"/>
      <c r="D52" s="6"/>
      <c r="E52" s="8" t="s">
        <v>14</v>
      </c>
      <c r="F52" s="8"/>
      <c r="G52" s="63">
        <v>1800</v>
      </c>
      <c r="H52" s="5"/>
    </row>
    <row r="53" spans="1:8">
      <c r="A53" s="5"/>
      <c r="B53" s="5"/>
      <c r="C53" s="5"/>
      <c r="D53" s="6"/>
      <c r="E53" s="8" t="s">
        <v>15</v>
      </c>
      <c r="F53" s="8"/>
      <c r="G53" s="63">
        <v>303</v>
      </c>
      <c r="H53" s="5"/>
    </row>
    <row r="54" spans="1:8">
      <c r="A54" s="5"/>
      <c r="B54" s="5"/>
      <c r="C54" s="5"/>
      <c r="D54" s="6"/>
      <c r="E54" s="6"/>
      <c r="F54" s="5"/>
      <c r="G54" s="64"/>
      <c r="H54" s="5"/>
    </row>
    <row r="55" spans="1:8">
      <c r="A55" s="5"/>
      <c r="B55" s="5"/>
      <c r="C55" s="5"/>
      <c r="D55" s="6"/>
      <c r="E55" s="6"/>
      <c r="F55" s="5"/>
      <c r="G55" s="64"/>
      <c r="H55" s="5"/>
    </row>
    <row r="64" spans="1:8">
      <c r="G64" s="1"/>
    </row>
    <row r="65" spans="1:7" s="1" customFormat="1">
      <c r="G65"/>
    </row>
    <row r="68" spans="1:7" ht="15.75">
      <c r="A68" s="3" t="s">
        <v>45</v>
      </c>
    </row>
    <row r="69" spans="1:7" ht="15.75">
      <c r="A69" s="3"/>
    </row>
    <row r="70" spans="1:7" ht="15.75">
      <c r="A70" s="3"/>
    </row>
    <row r="71" spans="1:7" ht="15.75">
      <c r="A71" s="3"/>
    </row>
  </sheetData>
  <printOptions horizontalCentered="1"/>
  <pageMargins left="0.45" right="0.45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NRAO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jstanley</dc:creator>
  <cp:lastModifiedBy>sheather</cp:lastModifiedBy>
  <cp:lastPrinted>2010-03-14T21:13:51Z</cp:lastPrinted>
  <dcterms:created xsi:type="dcterms:W3CDTF">2010-02-25T21:17:22Z</dcterms:created>
  <dcterms:modified xsi:type="dcterms:W3CDTF">2010-03-14T22:07:52Z</dcterms:modified>
</cp:coreProperties>
</file>